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<sst xmlns="http://schemas.openxmlformats.org/spreadsheetml/2006/main" count="61" uniqueCount="55">
  <si>
    <t>TT</t>
  </si>
  <si>
    <t>Nội dung</t>
  </si>
  <si>
    <t>ĐVT</t>
  </si>
  <si>
    <t>Số lượng</t>
  </si>
  <si>
    <t>Đơn giá</t>
  </si>
  <si>
    <t>Thành tiền</t>
  </si>
  <si>
    <t>I</t>
  </si>
  <si>
    <t>Truyền thông:</t>
  </si>
  <si>
    <t>Phương tiện thông tin đại chúng:</t>
  </si>
  <si>
    <t>Truyền hình tỉnh</t>
  </si>
  <si>
    <t>Lượt</t>
  </si>
  <si>
    <t>Truyền thanh xã, phường, thị trấn</t>
  </si>
  <si>
    <t>Tại cộng đồng</t>
  </si>
  <si>
    <t>Băng zôn tuyên truyền</t>
  </si>
  <si>
    <t>Chiếc</t>
  </si>
  <si>
    <t>In ấn tài liệu, sách nhỏ</t>
  </si>
  <si>
    <t>20.000,0</t>
  </si>
  <si>
    <t>Tờ rơi</t>
  </si>
  <si>
    <t>Tờ</t>
  </si>
  <si>
    <t>Poster</t>
  </si>
  <si>
    <t>II</t>
  </si>
  <si>
    <t>Tập huấn chuyên môn</t>
  </si>
  <si>
    <t>Lớp CBYT tuyến tỉnh, huyện</t>
  </si>
  <si>
    <t>Lớp</t>
  </si>
  <si>
    <t>Lớp cho YTTB</t>
  </si>
  <si>
    <t>III</t>
  </si>
  <si>
    <t>Kiểm tra, giám sát, công tác phí, tiền lưu trú</t>
  </si>
  <si>
    <t>Tuyến tỉnh</t>
  </si>
  <si>
    <t>Ngày</t>
  </si>
  <si>
    <t>Tuyến huyện</t>
  </si>
  <si>
    <t>IV</t>
  </si>
  <si>
    <t>Lít</t>
  </si>
  <si>
    <t>Dung dịch súc miệng</t>
  </si>
  <si>
    <t>Chai</t>
  </si>
  <si>
    <t>15.000,0</t>
  </si>
  <si>
    <t>Dung dịch rửa tay</t>
  </si>
  <si>
    <t>Viên</t>
  </si>
  <si>
    <t>VII</t>
  </si>
  <si>
    <t>Trực và xử lý ổ dịch (theo số ngày thực tế sẽ đề nghị bổ sung</t>
  </si>
  <si>
    <t>Xăng xe cho cán bộ đi GS,vận chuyển mẫu, máy phun hóa chất, GS</t>
  </si>
  <si>
    <t>Văn phòng phẩm</t>
  </si>
  <si>
    <t>Thuốc, Hóa chất, vật tư</t>
  </si>
  <si>
    <t>Hóa chất phục vụ xét nghiệm chống dịch</t>
  </si>
  <si>
    <t>Thuốc chống dịch (Oresol, Azythromycin, 
Ciprofloxacin, Tamiflu…)</t>
  </si>
  <si>
    <t>Permethrin 50EC diệt côn trùng trung 
gian truyền bệnh</t>
  </si>
  <si>
    <t>VI</t>
  </si>
  <si>
    <t>Hỗ trợ vắc xin dại cho người nghèo</t>
  </si>
  <si>
    <t xml:space="preserve">Lọ </t>
  </si>
  <si>
    <t>V</t>
  </si>
  <si>
    <t>VIII</t>
  </si>
  <si>
    <t>Tổng cộng</t>
  </si>
  <si>
    <t>Phụ lục 2: DỰ TOÁN KINH PHÍ PHÒNG CHỐNG DỊCH NĂM 2015</t>
  </si>
  <si>
    <t>Lớp cho GV,YTTH, YT cơ quan…</t>
  </si>
  <si>
    <t>(Bằng chữ: Hai tỷ chín trăm chín mươi ba triệu năm trăm năm mươi nghìn đồng chẵn)</t>
  </si>
  <si>
    <t>(Kèm theo Kế hoạch số: 2942/KH-UBND ngày 22 tháng 07 năm 2015  của UBND tỉnh  Phú Thọ)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</si>
</sst>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#,##0.000;[Red]#,##0.000"/>
    <numFmt numFmtId="174" formatCode="#,##0.00;[Red]#,##0.00"/>
    <numFmt numFmtId="175" formatCode="#,##0.0;[Red]#,##0.0"/>
    <numFmt numFmtId="176" formatCode="#,##0;[Red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5" fontId="5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9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7.00390625" style="0" customWidth="1"/>
    <col min="2" max="2" width="37.7109375" style="0" customWidth="1"/>
    <col min="3" max="3" width="10.421875" style="13" customWidth="1"/>
    <col min="4" max="4" width="10.140625" style="46" customWidth="1"/>
    <col min="5" max="5" width="14.421875" style="24" customWidth="1"/>
    <col min="6" max="6" width="16.8515625" style="24" customWidth="1"/>
  </cols>
  <sheetData>
    <row r="1" spans="1:6" ht="22.5" customHeight="1">
      <c r="A1" s="47" t="s">
        <v>51</v>
      </c>
      <c r="B1" s="47"/>
      <c r="C1" s="47"/>
      <c r="D1" s="47"/>
      <c r="E1" s="47"/>
      <c r="F1" s="47"/>
    </row>
    <row r="2" spans="1:6" ht="22.5" customHeight="1">
      <c r="A2" s="48" t="s">
        <v>54</v>
      </c>
      <c r="B2" s="49"/>
      <c r="C2" s="49"/>
      <c r="D2" s="49"/>
      <c r="E2" s="49"/>
      <c r="F2" s="50"/>
    </row>
    <row r="3" spans="1:6" ht="22.5" customHeight="1">
      <c r="A3" s="26"/>
      <c r="B3" s="26"/>
      <c r="C3" s="26"/>
      <c r="D3" s="37"/>
      <c r="E3" s="26"/>
      <c r="F3" s="26"/>
    </row>
    <row r="4" spans="1:6" s="30" customFormat="1" ht="24.75" customHeight="1">
      <c r="A4" s="27" t="s">
        <v>0</v>
      </c>
      <c r="B4" s="28" t="s">
        <v>1</v>
      </c>
      <c r="C4" s="28" t="s">
        <v>2</v>
      </c>
      <c r="D4" s="38" t="s">
        <v>3</v>
      </c>
      <c r="E4" s="29" t="s">
        <v>4</v>
      </c>
      <c r="F4" s="29" t="s">
        <v>5</v>
      </c>
    </row>
    <row r="5" spans="1:6" ht="24.75" customHeight="1">
      <c r="A5" s="1" t="s">
        <v>6</v>
      </c>
      <c r="B5" s="2" t="s">
        <v>7</v>
      </c>
      <c r="C5" s="8"/>
      <c r="D5" s="39"/>
      <c r="E5" s="16"/>
      <c r="F5" s="17">
        <f>F6+F9</f>
        <v>1810000000</v>
      </c>
    </row>
    <row r="6" spans="1:6" ht="24.75" customHeight="1">
      <c r="A6" s="1">
        <v>1</v>
      </c>
      <c r="B6" s="4" t="s">
        <v>8</v>
      </c>
      <c r="C6" s="10"/>
      <c r="D6" s="40"/>
      <c r="E6" s="18"/>
      <c r="F6" s="18">
        <f>SUM(F7:F8)</f>
        <v>160000000</v>
      </c>
    </row>
    <row r="7" spans="1:6" ht="24.75" customHeight="1">
      <c r="A7" s="9">
        <v>1.1</v>
      </c>
      <c r="B7" s="5" t="s">
        <v>9</v>
      </c>
      <c r="C7" s="11" t="s">
        <v>10</v>
      </c>
      <c r="D7" s="41">
        <v>2</v>
      </c>
      <c r="E7" s="19">
        <v>5000000</v>
      </c>
      <c r="F7" s="20">
        <f>D7*E7</f>
        <v>10000000</v>
      </c>
    </row>
    <row r="8" spans="1:6" ht="24.75" customHeight="1">
      <c r="A8" s="9">
        <v>1.3</v>
      </c>
      <c r="B8" s="5" t="s">
        <v>11</v>
      </c>
      <c r="C8" s="11" t="s">
        <v>10</v>
      </c>
      <c r="D8" s="41">
        <v>10000</v>
      </c>
      <c r="E8" s="19">
        <v>15000</v>
      </c>
      <c r="F8" s="20">
        <f>D8*E8</f>
        <v>150000000</v>
      </c>
    </row>
    <row r="9" spans="1:6" s="14" customFormat="1" ht="24.75" customHeight="1">
      <c r="A9" s="3">
        <v>2</v>
      </c>
      <c r="B9" s="4" t="s">
        <v>12</v>
      </c>
      <c r="C9" s="10"/>
      <c r="D9" s="40"/>
      <c r="E9" s="21"/>
      <c r="F9" s="18">
        <f>SUM(F10:F13)</f>
        <v>1650000000</v>
      </c>
    </row>
    <row r="10" spans="1:6" ht="24.75" customHeight="1">
      <c r="A10" s="9">
        <v>2.1</v>
      </c>
      <c r="B10" s="5" t="s">
        <v>13</v>
      </c>
      <c r="C10" s="11" t="s">
        <v>14</v>
      </c>
      <c r="D10" s="41">
        <v>500</v>
      </c>
      <c r="E10" s="19">
        <v>450000</v>
      </c>
      <c r="F10" s="20">
        <f>D10*E10</f>
        <v>225000000</v>
      </c>
    </row>
    <row r="11" spans="1:6" ht="24.75" customHeight="1">
      <c r="A11" s="9">
        <v>2.2</v>
      </c>
      <c r="B11" s="5" t="s">
        <v>15</v>
      </c>
      <c r="C11" s="12"/>
      <c r="D11" s="42">
        <v>30000</v>
      </c>
      <c r="E11" s="19" t="s">
        <v>16</v>
      </c>
      <c r="F11" s="20">
        <f>D11*E11</f>
        <v>600000000</v>
      </c>
    </row>
    <row r="12" spans="1:6" ht="24.75" customHeight="1">
      <c r="A12" s="9">
        <v>2.3</v>
      </c>
      <c r="B12" s="5" t="s">
        <v>17</v>
      </c>
      <c r="C12" s="11" t="s">
        <v>18</v>
      </c>
      <c r="D12" s="41">
        <v>80000</v>
      </c>
      <c r="E12" s="19">
        <v>2000</v>
      </c>
      <c r="F12" s="20">
        <f>D12*E12</f>
        <v>160000000</v>
      </c>
    </row>
    <row r="13" spans="1:6" ht="24.75" customHeight="1">
      <c r="A13" s="9">
        <v>2.4</v>
      </c>
      <c r="B13" s="5" t="s">
        <v>19</v>
      </c>
      <c r="C13" s="11" t="s">
        <v>18</v>
      </c>
      <c r="D13" s="41">
        <v>7000</v>
      </c>
      <c r="E13" s="19">
        <v>95000</v>
      </c>
      <c r="F13" s="20">
        <f>D13*E13</f>
        <v>665000000</v>
      </c>
    </row>
    <row r="14" spans="1:6" ht="24.75" customHeight="1">
      <c r="A14" s="1" t="s">
        <v>20</v>
      </c>
      <c r="B14" s="2" t="s">
        <v>21</v>
      </c>
      <c r="C14" s="8"/>
      <c r="D14" s="39"/>
      <c r="E14" s="17"/>
      <c r="F14" s="16">
        <f>SUM(F15:F17)</f>
        <v>380000000</v>
      </c>
    </row>
    <row r="15" spans="1:6" ht="24.75" customHeight="1">
      <c r="A15" s="9">
        <v>1</v>
      </c>
      <c r="B15" s="5" t="s">
        <v>22</v>
      </c>
      <c r="C15" s="11" t="s">
        <v>23</v>
      </c>
      <c r="D15" s="41">
        <v>5</v>
      </c>
      <c r="E15" s="22">
        <v>10000000</v>
      </c>
      <c r="F15" s="20">
        <f>D15*E15</f>
        <v>50000000</v>
      </c>
    </row>
    <row r="16" spans="1:6" ht="24.75" customHeight="1">
      <c r="A16" s="9">
        <v>2</v>
      </c>
      <c r="B16" s="5" t="s">
        <v>24</v>
      </c>
      <c r="C16" s="11" t="s">
        <v>23</v>
      </c>
      <c r="D16" s="41">
        <v>10</v>
      </c>
      <c r="E16" s="19">
        <v>20000000</v>
      </c>
      <c r="F16" s="20">
        <f>D16*E16</f>
        <v>200000000</v>
      </c>
    </row>
    <row r="17" spans="1:6" ht="24.75" customHeight="1">
      <c r="A17" s="9">
        <v>3</v>
      </c>
      <c r="B17" s="5" t="s">
        <v>52</v>
      </c>
      <c r="C17" s="11" t="s">
        <v>23</v>
      </c>
      <c r="D17" s="41">
        <v>13</v>
      </c>
      <c r="E17" s="19">
        <v>10000000</v>
      </c>
      <c r="F17" s="20">
        <f>D17*E17</f>
        <v>130000000</v>
      </c>
    </row>
    <row r="18" spans="1:6" ht="24.75" customHeight="1">
      <c r="A18" s="1" t="s">
        <v>25</v>
      </c>
      <c r="B18" s="2" t="s">
        <v>26</v>
      </c>
      <c r="C18" s="8"/>
      <c r="D18" s="39"/>
      <c r="E18" s="17"/>
      <c r="F18" s="16">
        <f>SUM(F19:F20)</f>
        <v>86550000</v>
      </c>
    </row>
    <row r="19" spans="1:6" ht="24.75" customHeight="1">
      <c r="A19" s="9">
        <v>1</v>
      </c>
      <c r="B19" s="5" t="s">
        <v>27</v>
      </c>
      <c r="C19" s="11" t="s">
        <v>28</v>
      </c>
      <c r="D19" s="41">
        <v>250</v>
      </c>
      <c r="E19" s="19">
        <v>180000</v>
      </c>
      <c r="F19" s="20">
        <f>D19*E19</f>
        <v>45000000</v>
      </c>
    </row>
    <row r="20" spans="1:6" ht="24.75" customHeight="1">
      <c r="A20" s="9">
        <v>2</v>
      </c>
      <c r="B20" s="5" t="s">
        <v>29</v>
      </c>
      <c r="C20" s="11" t="s">
        <v>28</v>
      </c>
      <c r="D20" s="41">
        <v>1385</v>
      </c>
      <c r="E20" s="19">
        <v>30000</v>
      </c>
      <c r="F20" s="20">
        <f>D20*E20</f>
        <v>41550000</v>
      </c>
    </row>
    <row r="21" spans="1:6" ht="24.75" customHeight="1">
      <c r="A21" s="1" t="s">
        <v>30</v>
      </c>
      <c r="B21" s="2" t="s">
        <v>41</v>
      </c>
      <c r="C21" s="8"/>
      <c r="D21" s="39"/>
      <c r="E21" s="17"/>
      <c r="F21" s="16">
        <f>SUM(F22:F26)</f>
        <v>330000000</v>
      </c>
    </row>
    <row r="22" spans="1:6" ht="35.25" customHeight="1">
      <c r="A22" s="9">
        <v>1</v>
      </c>
      <c r="B22" s="15" t="s">
        <v>43</v>
      </c>
      <c r="C22" s="11" t="s">
        <v>36</v>
      </c>
      <c r="D22" s="43"/>
      <c r="E22" s="23"/>
      <c r="F22" s="20">
        <v>30000000</v>
      </c>
    </row>
    <row r="23" spans="1:6" ht="24.75" customHeight="1">
      <c r="A23" s="9">
        <v>2</v>
      </c>
      <c r="B23" s="5" t="s">
        <v>42</v>
      </c>
      <c r="C23" s="8"/>
      <c r="D23" s="39"/>
      <c r="E23" s="17"/>
      <c r="F23" s="20">
        <v>150000000</v>
      </c>
    </row>
    <row r="24" spans="1:6" ht="33" customHeight="1">
      <c r="A24" s="9">
        <v>3</v>
      </c>
      <c r="B24" s="25" t="s">
        <v>44</v>
      </c>
      <c r="C24" s="11" t="s">
        <v>31</v>
      </c>
      <c r="D24" s="41">
        <v>100</v>
      </c>
      <c r="E24" s="19">
        <v>1000000</v>
      </c>
      <c r="F24" s="20">
        <f>D24*E24</f>
        <v>100000000</v>
      </c>
    </row>
    <row r="25" spans="1:6" ht="24.75" customHeight="1">
      <c r="A25" s="9">
        <v>4</v>
      </c>
      <c r="B25" s="6" t="s">
        <v>32</v>
      </c>
      <c r="C25" s="11" t="s">
        <v>33</v>
      </c>
      <c r="D25" s="41">
        <v>2000</v>
      </c>
      <c r="E25" s="19" t="s">
        <v>34</v>
      </c>
      <c r="F25" s="20">
        <f>D25*E25</f>
        <v>30000000</v>
      </c>
    </row>
    <row r="26" spans="1:6" ht="24.75" customHeight="1">
      <c r="A26" s="9">
        <v>5</v>
      </c>
      <c r="B26" s="6" t="s">
        <v>35</v>
      </c>
      <c r="C26" s="11" t="s">
        <v>33</v>
      </c>
      <c r="D26" s="41">
        <v>1000</v>
      </c>
      <c r="E26" s="19">
        <v>20000</v>
      </c>
      <c r="F26" s="20">
        <f>D26*E26</f>
        <v>20000000</v>
      </c>
    </row>
    <row r="27" spans="1:6" ht="24.75" customHeight="1">
      <c r="A27" s="1" t="s">
        <v>48</v>
      </c>
      <c r="B27" s="7" t="s">
        <v>46</v>
      </c>
      <c r="C27" s="11" t="s">
        <v>47</v>
      </c>
      <c r="D27" s="41">
        <v>1600</v>
      </c>
      <c r="E27" s="19">
        <v>170000</v>
      </c>
      <c r="F27" s="16">
        <f>D27*E27</f>
        <v>272000000</v>
      </c>
    </row>
    <row r="28" spans="1:6" s="14" customFormat="1" ht="24.75" customHeight="1">
      <c r="A28" s="1" t="s">
        <v>45</v>
      </c>
      <c r="B28" s="7" t="s">
        <v>38</v>
      </c>
      <c r="C28" s="8"/>
      <c r="D28" s="44"/>
      <c r="E28" s="31"/>
      <c r="F28" s="16">
        <v>50000000</v>
      </c>
    </row>
    <row r="29" spans="1:6" s="14" customFormat="1" ht="24.75" customHeight="1">
      <c r="A29" s="1" t="s">
        <v>37</v>
      </c>
      <c r="B29" s="7" t="s">
        <v>39</v>
      </c>
      <c r="C29" s="8"/>
      <c r="D29" s="39"/>
      <c r="E29" s="17"/>
      <c r="F29" s="16">
        <v>60000000</v>
      </c>
    </row>
    <row r="30" spans="1:6" s="14" customFormat="1" ht="24.75" customHeight="1">
      <c r="A30" s="1" t="s">
        <v>49</v>
      </c>
      <c r="B30" s="32" t="s">
        <v>40</v>
      </c>
      <c r="C30" s="33"/>
      <c r="D30" s="45"/>
      <c r="E30" s="34"/>
      <c r="F30" s="16">
        <v>5000000</v>
      </c>
    </row>
    <row r="31" spans="1:6" s="36" customFormat="1" ht="21.75" customHeight="1">
      <c r="A31" s="35"/>
      <c r="B31" s="52" t="s">
        <v>50</v>
      </c>
      <c r="C31" s="53"/>
      <c r="D31" s="53"/>
      <c r="E31" s="54"/>
      <c r="F31" s="16">
        <f>F5+F14+F18+F21+F27+F28+F29+F30</f>
        <v>2993550000</v>
      </c>
    </row>
    <row r="32" spans="1:6" ht="21.75" customHeight="1">
      <c r="A32" s="51" t="s">
        <v>53</v>
      </c>
      <c r="B32" s="51"/>
      <c r="C32" s="51"/>
      <c r="D32" s="51"/>
      <c r="E32" s="51"/>
      <c r="F32" s="51"/>
    </row>
  </sheetData>
  <sheetProtection/>
  <mergeCells count="4">
    <mergeCell ref="A1:F1"/>
    <mergeCell ref="A2:F2"/>
    <mergeCell ref="A32:F32"/>
    <mergeCell ref="B31:E31"/>
  </mergeCells>
  <printOptions/>
  <pageMargins left="0.43" right="0.19" top="0.54" bottom="0.23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cp:lastPrinted>2015-06-05T00:13:19Z</cp:lastPrinted>
  <dcterms:created xsi:type="dcterms:W3CDTF">2014-01-07T00:44:25Z</dcterms:created>
  <dcterms:modified xsi:type="dcterms:W3CDTF">2015-08-11T01:10:14Z</dcterms:modified>
  <cp:category/>
  <cp:version/>
  <cp:contentType/>
  <cp:contentStatus/>
</cp:coreProperties>
</file>